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.4- EN UN LUGAR DE ALCALA -TRANSFORMACION DIGITAL\Informes accesos\"/>
    </mc:Choice>
  </mc:AlternateContent>
  <bookViews>
    <workbookView xWindow="0" yWindow="0" windowWidth="28800" windowHeight="11475"/>
  </bookViews>
  <sheets>
    <sheet name="OCT24-SEP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G9" i="1" l="1"/>
</calcChain>
</file>

<file path=xl/sharedStrings.xml><?xml version="1.0" encoding="utf-8"?>
<sst xmlns="http://schemas.openxmlformats.org/spreadsheetml/2006/main" count="23" uniqueCount="23">
  <si>
    <r>
      <t>Estadísticas globales del Sistema de Control de Accesos de la Concejalía de Turismo Alcalá de Henares</t>
    </r>
    <r>
      <rPr>
        <b/>
        <sz val="14"/>
        <color rgb="FF0070C0"/>
        <rFont val="Calibri"/>
        <family val="2"/>
        <scheme val="minor"/>
      </rPr>
      <t/>
    </r>
  </si>
  <si>
    <t xml:space="preserve"> (incluyen los datos del Casco Histórico,  Recinto Amurallado, Puntos de Información Turística y Ciudad Romana de Complutum)</t>
  </si>
  <si>
    <t>DATOS GLOBALES OCTUBRE 2024 - SEPTIEMBRE 2025</t>
  </si>
  <si>
    <t>MES</t>
  </si>
  <si>
    <t>PROMEDIO</t>
  </si>
  <si>
    <t>Accesos registrados</t>
  </si>
  <si>
    <t>PROMEDIO MENSUAL</t>
  </si>
  <si>
    <t>2024  10</t>
  </si>
  <si>
    <t>2024  11</t>
  </si>
  <si>
    <t>2024  12</t>
  </si>
  <si>
    <t>2025  01</t>
  </si>
  <si>
    <t>2025  02</t>
  </si>
  <si>
    <t>2025  03</t>
  </si>
  <si>
    <t>2025  04</t>
  </si>
  <si>
    <t>2025  05</t>
  </si>
  <si>
    <t>2025  06</t>
  </si>
  <si>
    <t>2025  07</t>
  </si>
  <si>
    <t>2025  08</t>
  </si>
  <si>
    <t>2025  09</t>
  </si>
  <si>
    <t>DÍAS CON MAYOR NÚMERO DE REGISTRO DE ACCESOS OCT24-SEP25</t>
  </si>
  <si>
    <t>FECHA</t>
  </si>
  <si>
    <t>ACCESOS REGISTRADOS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</si>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</sst>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3"/>
      <color rgb="FF0070C0"/>
      <name val="Arial"/>
      <family val="2"/>
    </font>
    <font>
      <sz val="22"/>
      <color theme="1"/>
      <name val="Arial Black"/>
      <family val="2"/>
    </font>
    <font>
      <sz val="11"/>
      <color rgb="FF000000"/>
      <name val="Arial"/>
      <family val="2"/>
    </font>
    <font>
      <b/>
      <sz val="13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/>
    <xf numFmtId="3" fontId="9" fillId="0" borderId="7" xfId="0" applyNumberFormat="1" applyFont="1" applyBorder="1"/>
    <xf numFmtId="0" fontId="10" fillId="2" borderId="0" xfId="0" applyFont="1" applyFill="1" applyBorder="1"/>
    <xf numFmtId="3" fontId="11" fillId="3" borderId="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0" fillId="2" borderId="0" xfId="0" applyFill="1" applyBorder="1"/>
    <xf numFmtId="3" fontId="12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4" fontId="0" fillId="0" borderId="5" xfId="0" applyNumberFormat="1" applyBorder="1" applyAlignment="1">
      <alignment horizontal="center" vertical="center"/>
    </xf>
    <xf numFmtId="3" fontId="13" fillId="0" borderId="7" xfId="0" applyNumberFormat="1" applyFont="1" applyBorder="1" applyAlignment="1">
      <alignment horizontal="right" wrapText="1"/>
    </xf>
    <xf numFmtId="3" fontId="13" fillId="4" borderId="2" xfId="0" applyNumberFormat="1" applyFont="1" applyFill="1" applyBorder="1" applyAlignment="1">
      <alignment horizontal="center" vertical="center"/>
    </xf>
    <xf numFmtId="14" fontId="0" fillId="0" borderId="5" xfId="0" applyNumberFormat="1" applyBorder="1"/>
    <xf numFmtId="3" fontId="13" fillId="0" borderId="7" xfId="0" applyNumberFormat="1" applyFont="1" applyBorder="1" applyAlignment="1">
      <alignment horizontal="right"/>
    </xf>
    <xf numFmtId="14" fontId="0" fillId="0" borderId="11" xfId="0" applyNumberFormat="1" applyBorder="1"/>
    <xf numFmtId="3" fontId="13" fillId="0" borderId="12" xfId="0" applyNumberFormat="1" applyFon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3" fontId="13" fillId="4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4" fontId="0" fillId="0" borderId="0" xfId="0" applyNumberFormat="1" applyBorder="1"/>
    <xf numFmtId="3" fontId="13" fillId="0" borderId="0" xfId="0" applyNumberFormat="1" applyFont="1" applyBorder="1" applyAlignment="1">
      <alignment horizontal="right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70C0"/>
        <name val="Arial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70C0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" displayName="Tabla2" ref="C8:E20" totalsRowShown="0" headerRowBorderDxfId="10" tableBorderDxfId="11" totalsRowBorderDxfId="9">
  <autoFilter ref="C8:E20"/>
  <sortState ref="C9:E35">
    <sortCondition ref="C7:C34"/>
  </sortState>
  <tableColumns count="3">
    <tableColumn id="1" name="MES" dataDxfId="8"/>
    <tableColumn id="2" name="PROMEDIO" dataDxfId="7"/>
    <tableColumn id="3" name="Accesos registrados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6" displayName="Tabla16" ref="C24:E136" totalsRowShown="0" headerRowBorderDxfId="4" tableBorderDxfId="5" totalsRowBorderDxfId="3">
  <autoFilter ref="C24:E136"/>
  <sortState ref="C25:E136">
    <sortCondition descending="1" ref="D24:D136"/>
  </sortState>
  <tableColumns count="3">
    <tableColumn id="1" name="FECHA" dataDxfId="2"/>
    <tableColumn id="2" name="ACCESOS REGISTRADOS" dataDxfId="1"/>
    <tableColumn id="3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37"/>
  <sheetViews>
    <sheetView showGridLines="0" tabSelected="1" topLeftCell="A49" workbookViewId="0">
      <selection activeCell="G126" sqref="G126"/>
    </sheetView>
  </sheetViews>
  <sheetFormatPr baseColWidth="10" defaultRowHeight="15" x14ac:dyDescent="0.25"/>
  <cols>
    <col min="3" max="3" width="15.140625" customWidth="1"/>
    <col min="4" max="4" width="27.5703125" customWidth="1"/>
    <col min="5" max="5" width="42.28515625" customWidth="1"/>
    <col min="7" max="7" width="25.5703125" customWidth="1"/>
  </cols>
  <sheetData>
    <row r="3" spans="3:7" ht="94.5" customHeight="1" x14ac:dyDescent="0.25">
      <c r="C3" s="1" t="s">
        <v>0</v>
      </c>
      <c r="D3" s="2"/>
      <c r="E3" s="2"/>
      <c r="F3" s="2"/>
    </row>
    <row r="4" spans="3:7" ht="35.25" customHeight="1" x14ac:dyDescent="0.25">
      <c r="C4" s="3" t="s">
        <v>1</v>
      </c>
      <c r="D4" s="3"/>
      <c r="E4" s="3"/>
      <c r="F4" s="3"/>
      <c r="G4" s="3"/>
    </row>
    <row r="5" spans="3:7" x14ac:dyDescent="0.25">
      <c r="C5" s="4"/>
      <c r="D5" s="4"/>
      <c r="E5" s="4"/>
      <c r="F5" s="4"/>
      <c r="G5" s="4"/>
    </row>
    <row r="6" spans="3:7" ht="26.25" x14ac:dyDescent="0.25">
      <c r="C6" s="5" t="s">
        <v>2</v>
      </c>
      <c r="D6" s="5"/>
      <c r="E6" s="5"/>
      <c r="F6" s="6"/>
      <c r="G6" s="4"/>
    </row>
    <row r="7" spans="3:7" ht="15.75" thickBot="1" x14ac:dyDescent="0.3"/>
    <row r="8" spans="3:7" ht="23.25" x14ac:dyDescent="0.25">
      <c r="C8" s="7" t="s">
        <v>3</v>
      </c>
      <c r="D8" s="8" t="s">
        <v>4</v>
      </c>
      <c r="E8" s="9" t="s">
        <v>5</v>
      </c>
      <c r="F8" s="10"/>
      <c r="G8" s="11" t="s">
        <v>6</v>
      </c>
    </row>
    <row r="9" spans="3:7" ht="16.5" customHeight="1" x14ac:dyDescent="0.25">
      <c r="C9" s="12" t="s">
        <v>7</v>
      </c>
      <c r="D9" s="13">
        <f>(Tabla2[[#This Row],[Accesos registrados]]/31)</f>
        <v>41008.032258064515</v>
      </c>
      <c r="E9" s="14">
        <v>1271249</v>
      </c>
      <c r="F9" s="15"/>
      <c r="G9" s="16">
        <f>AVERAGE(D9:D20)</f>
        <v>34628.305734767018</v>
      </c>
    </row>
    <row r="10" spans="3:7" ht="16.5" customHeight="1" x14ac:dyDescent="0.25">
      <c r="C10" s="12" t="s">
        <v>8</v>
      </c>
      <c r="D10" s="13">
        <f>(Tabla2[[#This Row],[Accesos registrados]]/30)</f>
        <v>25979.533333333333</v>
      </c>
      <c r="E10" s="14">
        <v>779386</v>
      </c>
      <c r="F10" s="15"/>
      <c r="G10" s="17"/>
    </row>
    <row r="11" spans="3:7" ht="17.25" customHeight="1" thickBot="1" x14ac:dyDescent="0.3">
      <c r="C11" s="12" t="s">
        <v>9</v>
      </c>
      <c r="D11" s="13">
        <f>(Tabla2[[#This Row],[Accesos registrados]]/31)</f>
        <v>43323.967741935485</v>
      </c>
      <c r="E11" s="14">
        <v>1343043</v>
      </c>
      <c r="F11" s="15"/>
      <c r="G11" s="18"/>
    </row>
    <row r="12" spans="3:7" ht="16.5" x14ac:dyDescent="0.25">
      <c r="C12" s="12" t="s">
        <v>10</v>
      </c>
      <c r="D12" s="13">
        <f>(Tabla2[[#This Row],[Accesos registrados]]/31)</f>
        <v>28403.387096774193</v>
      </c>
      <c r="E12" s="14">
        <v>880505</v>
      </c>
      <c r="F12" s="15"/>
      <c r="G12" s="19"/>
    </row>
    <row r="13" spans="3:7" ht="16.5" x14ac:dyDescent="0.25">
      <c r="C13" s="12" t="s">
        <v>11</v>
      </c>
      <c r="D13" s="13">
        <f>(Tabla2[[#This Row],[Accesos registrados]]/28)</f>
        <v>42337</v>
      </c>
      <c r="E13" s="14">
        <v>1185436</v>
      </c>
      <c r="F13" s="15"/>
      <c r="G13" s="19"/>
    </row>
    <row r="14" spans="3:7" ht="16.5" x14ac:dyDescent="0.25">
      <c r="C14" s="12" t="s">
        <v>12</v>
      </c>
      <c r="D14" s="13">
        <f>(Tabla2[[#This Row],[Accesos registrados]]/31)</f>
        <v>35166.225806451614</v>
      </c>
      <c r="E14" s="14">
        <v>1090153</v>
      </c>
      <c r="F14" s="15"/>
      <c r="G14" s="19"/>
    </row>
    <row r="15" spans="3:7" ht="16.5" x14ac:dyDescent="0.25">
      <c r="C15" s="12" t="s">
        <v>13</v>
      </c>
      <c r="D15" s="13">
        <f>(Tabla2[[#This Row],[Accesos registrados]]/30)</f>
        <v>41114.133333333331</v>
      </c>
      <c r="E15" s="14">
        <v>1233424</v>
      </c>
      <c r="F15" s="15"/>
      <c r="G15" s="19"/>
    </row>
    <row r="16" spans="3:7" ht="16.5" x14ac:dyDescent="0.25">
      <c r="C16" s="12" t="s">
        <v>14</v>
      </c>
      <c r="D16" s="13">
        <f>(Tabla2[[#This Row],[Accesos registrados]]/31)</f>
        <v>40861.709677419356</v>
      </c>
      <c r="E16" s="14">
        <v>1266713</v>
      </c>
      <c r="F16" s="15"/>
      <c r="G16" s="19"/>
    </row>
    <row r="17" spans="3:7" ht="16.5" x14ac:dyDescent="0.25">
      <c r="C17" s="12" t="s">
        <v>15</v>
      </c>
      <c r="D17" s="13">
        <f>(Tabla2[[#This Row],[Accesos registrados]]/30)</f>
        <v>33743.833333333336</v>
      </c>
      <c r="E17" s="14">
        <v>1012315</v>
      </c>
      <c r="F17" s="15"/>
      <c r="G17" s="19"/>
    </row>
    <row r="18" spans="3:7" ht="16.5" x14ac:dyDescent="0.25">
      <c r="C18" s="12" t="s">
        <v>16</v>
      </c>
      <c r="D18" s="13">
        <f>(Tabla2[[#This Row],[Accesos registrados]]/31)</f>
        <v>25791.709677419356</v>
      </c>
      <c r="E18" s="14">
        <v>799543</v>
      </c>
      <c r="F18" s="15"/>
      <c r="G18" s="19"/>
    </row>
    <row r="19" spans="3:7" ht="16.5" x14ac:dyDescent="0.25">
      <c r="C19" s="12" t="s">
        <v>17</v>
      </c>
      <c r="D19" s="13">
        <f>(Tabla2[[#This Row],[Accesos registrados]]/31)</f>
        <v>27696.903225806451</v>
      </c>
      <c r="E19" s="14">
        <v>858604</v>
      </c>
      <c r="F19" s="15"/>
      <c r="G19" s="19"/>
    </row>
    <row r="20" spans="3:7" ht="16.5" x14ac:dyDescent="0.25">
      <c r="C20" s="12" t="s">
        <v>18</v>
      </c>
      <c r="D20" s="13">
        <f>(Tabla2[[#This Row],[Accesos registrados]]/30)</f>
        <v>30113.233333333334</v>
      </c>
      <c r="E20" s="20">
        <v>903397</v>
      </c>
      <c r="F20" s="15"/>
      <c r="G20" s="19"/>
    </row>
    <row r="23" spans="3:7" ht="26.25" x14ac:dyDescent="0.25">
      <c r="C23" s="21" t="s">
        <v>19</v>
      </c>
      <c r="D23" s="21"/>
      <c r="E23" s="21"/>
      <c r="F23" s="22"/>
    </row>
    <row r="24" spans="3:7" ht="45" x14ac:dyDescent="0.25">
      <c r="C24" s="23" t="s">
        <v>20</v>
      </c>
      <c r="D24" s="24" t="s">
        <v>21</v>
      </c>
      <c r="E24" s="25" t="s">
        <v>22</v>
      </c>
    </row>
    <row r="25" spans="3:7" ht="16.5" x14ac:dyDescent="0.25">
      <c r="C25" s="29">
        <v>45578</v>
      </c>
      <c r="D25" s="30">
        <v>110627</v>
      </c>
      <c r="E25" s="28">
        <v>1</v>
      </c>
    </row>
    <row r="26" spans="3:7" ht="16.5" x14ac:dyDescent="0.25">
      <c r="C26" s="29">
        <v>45576</v>
      </c>
      <c r="D26" s="30">
        <v>75870</v>
      </c>
      <c r="E26" s="28">
        <v>2</v>
      </c>
    </row>
    <row r="27" spans="3:7" ht="16.5" x14ac:dyDescent="0.25">
      <c r="C27" s="29">
        <v>45577</v>
      </c>
      <c r="D27" s="30">
        <v>69592</v>
      </c>
      <c r="E27" s="28">
        <v>3</v>
      </c>
    </row>
    <row r="28" spans="3:7" ht="16.5" x14ac:dyDescent="0.25">
      <c r="C28" s="29">
        <v>45778</v>
      </c>
      <c r="D28" s="30">
        <v>67782</v>
      </c>
      <c r="E28" s="28">
        <v>4</v>
      </c>
    </row>
    <row r="29" spans="3:7" ht="16.5" x14ac:dyDescent="0.25">
      <c r="C29" s="29">
        <v>45780</v>
      </c>
      <c r="D29" s="30">
        <v>66782</v>
      </c>
      <c r="E29" s="28">
        <v>5</v>
      </c>
    </row>
    <row r="30" spans="3:7" ht="16.5" x14ac:dyDescent="0.25">
      <c r="C30" s="29">
        <v>45794</v>
      </c>
      <c r="D30" s="30">
        <v>63159</v>
      </c>
      <c r="E30" s="28">
        <v>6</v>
      </c>
    </row>
    <row r="31" spans="3:7" ht="16.5" x14ac:dyDescent="0.25">
      <c r="C31" s="29">
        <v>45625</v>
      </c>
      <c r="D31" s="30">
        <v>59571</v>
      </c>
      <c r="E31" s="28">
        <v>7</v>
      </c>
    </row>
    <row r="32" spans="3:7" ht="16.5" x14ac:dyDescent="0.25">
      <c r="C32" s="29">
        <v>45764</v>
      </c>
      <c r="D32" s="30">
        <v>58930</v>
      </c>
      <c r="E32" s="28">
        <v>8</v>
      </c>
    </row>
    <row r="33" spans="3:5" ht="16.5" x14ac:dyDescent="0.25">
      <c r="C33" s="33">
        <v>45710</v>
      </c>
      <c r="D33" s="30">
        <v>55592</v>
      </c>
      <c r="E33" s="28">
        <v>9</v>
      </c>
    </row>
    <row r="34" spans="3:5" ht="16.5" x14ac:dyDescent="0.25">
      <c r="C34" s="29">
        <v>45633</v>
      </c>
      <c r="D34" s="30">
        <v>55524</v>
      </c>
      <c r="E34" s="28">
        <v>10</v>
      </c>
    </row>
    <row r="35" spans="3:5" ht="16.5" x14ac:dyDescent="0.25">
      <c r="C35" s="29">
        <v>45626</v>
      </c>
      <c r="D35" s="30">
        <v>53863</v>
      </c>
      <c r="E35" s="28">
        <v>11</v>
      </c>
    </row>
    <row r="36" spans="3:5" ht="16.5" x14ac:dyDescent="0.25">
      <c r="C36" s="29">
        <v>45899</v>
      </c>
      <c r="D36" s="30">
        <v>53083</v>
      </c>
      <c r="E36" s="28">
        <v>12</v>
      </c>
    </row>
    <row r="37" spans="3:5" ht="16.5" x14ac:dyDescent="0.25">
      <c r="C37" s="29">
        <v>45632</v>
      </c>
      <c r="D37" s="30">
        <v>52813</v>
      </c>
      <c r="E37" s="28">
        <v>13</v>
      </c>
    </row>
    <row r="38" spans="3:5" ht="16.5" x14ac:dyDescent="0.25">
      <c r="C38" s="29">
        <v>45575</v>
      </c>
      <c r="D38" s="30">
        <v>51856</v>
      </c>
      <c r="E38" s="28">
        <v>14</v>
      </c>
    </row>
    <row r="39" spans="3:5" ht="16.5" x14ac:dyDescent="0.25">
      <c r="C39" s="29">
        <v>45702</v>
      </c>
      <c r="D39" s="30">
        <v>50926</v>
      </c>
      <c r="E39" s="28">
        <v>15</v>
      </c>
    </row>
    <row r="40" spans="3:5" ht="16.5" x14ac:dyDescent="0.25">
      <c r="C40" s="29">
        <v>45745</v>
      </c>
      <c r="D40" s="30">
        <v>50593</v>
      </c>
      <c r="E40" s="28">
        <v>16</v>
      </c>
    </row>
    <row r="41" spans="3:5" ht="16.5" x14ac:dyDescent="0.25">
      <c r="C41" s="29">
        <v>45752</v>
      </c>
      <c r="D41" s="30">
        <v>50068</v>
      </c>
      <c r="E41" s="28">
        <v>17</v>
      </c>
    </row>
    <row r="42" spans="3:5" ht="16.5" x14ac:dyDescent="0.25">
      <c r="C42" s="29">
        <v>45744</v>
      </c>
      <c r="D42" s="30">
        <v>49666</v>
      </c>
      <c r="E42" s="28">
        <v>18</v>
      </c>
    </row>
    <row r="43" spans="3:5" ht="16.5" x14ac:dyDescent="0.25">
      <c r="C43" s="29">
        <v>45772</v>
      </c>
      <c r="D43" s="30">
        <v>49543</v>
      </c>
      <c r="E43" s="28">
        <v>19</v>
      </c>
    </row>
    <row r="44" spans="3:5" ht="16.5" x14ac:dyDescent="0.25">
      <c r="C44" s="29">
        <v>45640</v>
      </c>
      <c r="D44" s="30">
        <v>49353</v>
      </c>
      <c r="E44" s="28">
        <v>20</v>
      </c>
    </row>
    <row r="45" spans="3:5" ht="16.5" x14ac:dyDescent="0.25">
      <c r="C45" s="29">
        <v>45760</v>
      </c>
      <c r="D45" s="30">
        <v>49307</v>
      </c>
      <c r="E45" s="28">
        <v>21</v>
      </c>
    </row>
    <row r="46" spans="3:5" ht="16.5" x14ac:dyDescent="0.25">
      <c r="C46" s="29">
        <v>45709</v>
      </c>
      <c r="D46" s="30">
        <v>49198</v>
      </c>
      <c r="E46" s="28">
        <v>22</v>
      </c>
    </row>
    <row r="47" spans="3:5" ht="16.5" x14ac:dyDescent="0.25">
      <c r="C47" s="29">
        <v>45898</v>
      </c>
      <c r="D47" s="30">
        <v>49049</v>
      </c>
      <c r="E47" s="28">
        <v>23</v>
      </c>
    </row>
    <row r="48" spans="3:5" ht="16.5" x14ac:dyDescent="0.25">
      <c r="C48" s="29">
        <v>45773</v>
      </c>
      <c r="D48" s="30">
        <v>48601</v>
      </c>
      <c r="E48" s="28">
        <v>24</v>
      </c>
    </row>
    <row r="49" spans="3:5" ht="16.5" x14ac:dyDescent="0.25">
      <c r="C49" s="29">
        <v>45900</v>
      </c>
      <c r="D49" s="30">
        <v>48581</v>
      </c>
      <c r="E49" s="28">
        <v>25</v>
      </c>
    </row>
    <row r="50" spans="3:5" ht="16.5" x14ac:dyDescent="0.25">
      <c r="C50" s="29">
        <v>45703</v>
      </c>
      <c r="D50" s="30">
        <v>48486</v>
      </c>
      <c r="E50" s="28">
        <v>26</v>
      </c>
    </row>
    <row r="51" spans="3:5" ht="16.5" x14ac:dyDescent="0.25">
      <c r="C51" s="29">
        <v>45639</v>
      </c>
      <c r="D51" s="30">
        <v>48129</v>
      </c>
      <c r="E51" s="28">
        <v>27</v>
      </c>
    </row>
    <row r="52" spans="3:5" ht="16.5" x14ac:dyDescent="0.25">
      <c r="C52" s="29">
        <v>45716</v>
      </c>
      <c r="D52" s="30">
        <v>48062</v>
      </c>
      <c r="E52" s="28">
        <v>28</v>
      </c>
    </row>
    <row r="53" spans="3:5" ht="16.5" x14ac:dyDescent="0.25">
      <c r="C53" s="29">
        <v>45757</v>
      </c>
      <c r="D53" s="30">
        <v>48018</v>
      </c>
      <c r="E53" s="28">
        <v>29</v>
      </c>
    </row>
    <row r="54" spans="3:5" ht="16.5" x14ac:dyDescent="0.25">
      <c r="C54" s="29">
        <v>45647</v>
      </c>
      <c r="D54" s="30">
        <v>47661</v>
      </c>
      <c r="E54" s="28">
        <v>30</v>
      </c>
    </row>
    <row r="55" spans="3:5" ht="16.5" x14ac:dyDescent="0.25">
      <c r="C55" s="29">
        <v>45786</v>
      </c>
      <c r="D55" s="30">
        <v>47417</v>
      </c>
      <c r="E55" s="28">
        <v>31</v>
      </c>
    </row>
    <row r="56" spans="3:5" ht="16.5" x14ac:dyDescent="0.25">
      <c r="C56" s="29">
        <v>45893</v>
      </c>
      <c r="D56" s="30">
        <v>47306</v>
      </c>
      <c r="E56" s="28">
        <v>32</v>
      </c>
    </row>
    <row r="57" spans="3:5" ht="16.5" x14ac:dyDescent="0.25">
      <c r="C57" s="29">
        <v>45646</v>
      </c>
      <c r="D57" s="30">
        <v>46801</v>
      </c>
      <c r="E57" s="28">
        <v>33</v>
      </c>
    </row>
    <row r="58" spans="3:5" ht="16.5" x14ac:dyDescent="0.25">
      <c r="C58" s="29">
        <v>45696</v>
      </c>
      <c r="D58" s="30">
        <v>46522</v>
      </c>
      <c r="E58" s="28">
        <v>34</v>
      </c>
    </row>
    <row r="59" spans="3:5" ht="16.5" x14ac:dyDescent="0.25">
      <c r="C59" s="29">
        <v>45654</v>
      </c>
      <c r="D59" s="30">
        <v>46483</v>
      </c>
      <c r="E59" s="28">
        <v>35</v>
      </c>
    </row>
    <row r="60" spans="3:5" ht="16.5" x14ac:dyDescent="0.25">
      <c r="C60" s="29">
        <v>45777</v>
      </c>
      <c r="D60" s="30">
        <v>46447</v>
      </c>
      <c r="E60" s="28">
        <v>36</v>
      </c>
    </row>
    <row r="61" spans="3:5" ht="16.5" x14ac:dyDescent="0.25">
      <c r="C61" s="29">
        <v>45653</v>
      </c>
      <c r="D61" s="30">
        <v>46431</v>
      </c>
      <c r="E61" s="28">
        <v>37</v>
      </c>
    </row>
    <row r="62" spans="3:5" ht="16.5" x14ac:dyDescent="0.25">
      <c r="C62" s="29">
        <v>45631</v>
      </c>
      <c r="D62" s="30">
        <v>46066</v>
      </c>
      <c r="E62" s="28">
        <v>38</v>
      </c>
    </row>
    <row r="63" spans="3:5" ht="16.5" x14ac:dyDescent="0.25">
      <c r="C63" s="29">
        <v>45892</v>
      </c>
      <c r="D63" s="30">
        <v>46040</v>
      </c>
      <c r="E63" s="28">
        <v>39</v>
      </c>
    </row>
    <row r="64" spans="3:5" ht="16.5" x14ac:dyDescent="0.25">
      <c r="C64" s="29">
        <v>45743</v>
      </c>
      <c r="D64" s="30">
        <v>45818</v>
      </c>
      <c r="E64" s="28">
        <v>40</v>
      </c>
    </row>
    <row r="65" spans="3:5" ht="16.5" x14ac:dyDescent="0.25">
      <c r="C65" s="31">
        <v>45627</v>
      </c>
      <c r="D65" s="32">
        <v>45511</v>
      </c>
      <c r="E65" s="28">
        <v>41</v>
      </c>
    </row>
    <row r="66" spans="3:5" ht="16.5" x14ac:dyDescent="0.25">
      <c r="C66" s="29">
        <v>45630</v>
      </c>
      <c r="D66" s="30">
        <v>45455</v>
      </c>
      <c r="E66" s="28">
        <v>42</v>
      </c>
    </row>
    <row r="67" spans="3:5" ht="16.5" x14ac:dyDescent="0.25">
      <c r="C67" s="29">
        <v>45792</v>
      </c>
      <c r="D67" s="30">
        <v>45300</v>
      </c>
      <c r="E67" s="28">
        <v>43</v>
      </c>
    </row>
    <row r="68" spans="3:5" ht="16.5" x14ac:dyDescent="0.25">
      <c r="C68" s="29">
        <v>45793</v>
      </c>
      <c r="D68" s="30">
        <v>45233</v>
      </c>
      <c r="E68" s="28">
        <v>44</v>
      </c>
    </row>
    <row r="69" spans="3:5" ht="16.5" x14ac:dyDescent="0.25">
      <c r="C69" s="29">
        <v>45656</v>
      </c>
      <c r="D69" s="30">
        <v>45219</v>
      </c>
      <c r="E69" s="28">
        <v>45</v>
      </c>
    </row>
    <row r="70" spans="3:5" ht="16.5" x14ac:dyDescent="0.25">
      <c r="C70" s="29">
        <v>45748</v>
      </c>
      <c r="D70" s="30">
        <v>45192</v>
      </c>
      <c r="E70" s="28">
        <v>46</v>
      </c>
    </row>
    <row r="71" spans="3:5" ht="16.5" x14ac:dyDescent="0.25">
      <c r="C71" s="29">
        <v>45756</v>
      </c>
      <c r="D71" s="30">
        <v>45053</v>
      </c>
      <c r="E71" s="28">
        <v>47</v>
      </c>
    </row>
    <row r="72" spans="3:5" ht="16.5" x14ac:dyDescent="0.25">
      <c r="C72" s="29">
        <v>45568</v>
      </c>
      <c r="D72" s="30">
        <v>45004</v>
      </c>
      <c r="E72" s="28">
        <v>48</v>
      </c>
    </row>
    <row r="73" spans="3:5" ht="16.5" x14ac:dyDescent="0.25">
      <c r="C73" s="29">
        <v>45596</v>
      </c>
      <c r="D73" s="30">
        <v>44993</v>
      </c>
      <c r="E73" s="28">
        <v>49</v>
      </c>
    </row>
    <row r="74" spans="3:5" ht="16.5" x14ac:dyDescent="0.25">
      <c r="C74" s="26">
        <v>45566</v>
      </c>
      <c r="D74" s="27">
        <v>44532</v>
      </c>
      <c r="E74" s="28">
        <v>50</v>
      </c>
    </row>
    <row r="75" spans="3:5" ht="16.5" x14ac:dyDescent="0.25">
      <c r="C75" s="29">
        <v>45624</v>
      </c>
      <c r="D75" s="30">
        <v>44428</v>
      </c>
      <c r="E75" s="28">
        <v>51</v>
      </c>
    </row>
    <row r="76" spans="3:5" ht="16.5" x14ac:dyDescent="0.25">
      <c r="C76" s="29">
        <v>45742</v>
      </c>
      <c r="D76" s="30">
        <v>44295</v>
      </c>
      <c r="E76" s="28">
        <v>52</v>
      </c>
    </row>
    <row r="77" spans="3:5" ht="16.5" x14ac:dyDescent="0.25">
      <c r="C77" s="29">
        <v>45800</v>
      </c>
      <c r="D77" s="30">
        <v>44274</v>
      </c>
      <c r="E77" s="28">
        <v>53</v>
      </c>
    </row>
    <row r="78" spans="3:5" ht="16.5" x14ac:dyDescent="0.25">
      <c r="C78" s="29">
        <v>45815</v>
      </c>
      <c r="D78" s="30">
        <v>44127</v>
      </c>
      <c r="E78" s="28">
        <v>54</v>
      </c>
    </row>
    <row r="79" spans="3:5" ht="16.5" x14ac:dyDescent="0.25">
      <c r="C79" s="29">
        <v>45787</v>
      </c>
      <c r="D79" s="30">
        <v>44094</v>
      </c>
      <c r="E79" s="28">
        <v>55</v>
      </c>
    </row>
    <row r="80" spans="3:5" ht="16.5" x14ac:dyDescent="0.25">
      <c r="C80" s="33">
        <v>45715</v>
      </c>
      <c r="D80" s="30">
        <v>44081</v>
      </c>
      <c r="E80" s="28">
        <v>56</v>
      </c>
    </row>
    <row r="81" spans="3:5" ht="16.5" x14ac:dyDescent="0.25">
      <c r="C81" s="29">
        <v>45573</v>
      </c>
      <c r="D81" s="30">
        <v>44074</v>
      </c>
      <c r="E81" s="28">
        <v>57</v>
      </c>
    </row>
    <row r="82" spans="3:5" ht="16.5" x14ac:dyDescent="0.25">
      <c r="C82" s="29">
        <v>45755</v>
      </c>
      <c r="D82" s="30">
        <v>44028</v>
      </c>
      <c r="E82" s="28">
        <v>58</v>
      </c>
    </row>
    <row r="83" spans="3:5" ht="16.5" x14ac:dyDescent="0.25">
      <c r="C83" s="29">
        <v>45701</v>
      </c>
      <c r="D83" s="30">
        <v>43885</v>
      </c>
      <c r="E83" s="28">
        <v>59</v>
      </c>
    </row>
    <row r="84" spans="3:5" ht="16.5" x14ac:dyDescent="0.25">
      <c r="C84" s="29">
        <v>45751</v>
      </c>
      <c r="D84" s="30">
        <v>43850</v>
      </c>
      <c r="E84" s="28">
        <v>60</v>
      </c>
    </row>
    <row r="85" spans="3:5" ht="16.5" x14ac:dyDescent="0.25">
      <c r="C85" s="29">
        <v>45770</v>
      </c>
      <c r="D85" s="30">
        <v>43727</v>
      </c>
      <c r="E85" s="28">
        <v>61</v>
      </c>
    </row>
    <row r="86" spans="3:5" ht="16.5" x14ac:dyDescent="0.25">
      <c r="C86" s="29">
        <v>45771</v>
      </c>
      <c r="D86" s="30">
        <v>43712</v>
      </c>
      <c r="E86" s="28">
        <v>62</v>
      </c>
    </row>
    <row r="87" spans="3:5" ht="16.5" x14ac:dyDescent="0.25">
      <c r="C87" s="29">
        <v>45629</v>
      </c>
      <c r="D87" s="30">
        <v>43510</v>
      </c>
      <c r="E87" s="28">
        <v>63</v>
      </c>
    </row>
    <row r="88" spans="3:5" ht="16.5" x14ac:dyDescent="0.25">
      <c r="C88" s="29">
        <v>45655</v>
      </c>
      <c r="D88" s="30">
        <v>43460</v>
      </c>
      <c r="E88" s="28">
        <v>64</v>
      </c>
    </row>
    <row r="89" spans="3:5" ht="16.5" x14ac:dyDescent="0.25">
      <c r="C89" s="29">
        <v>45814</v>
      </c>
      <c r="D89" s="30">
        <v>43396</v>
      </c>
      <c r="E89" s="28">
        <v>65</v>
      </c>
    </row>
    <row r="90" spans="3:5" ht="16.5" x14ac:dyDescent="0.25">
      <c r="C90" s="29">
        <v>45749</v>
      </c>
      <c r="D90" s="30">
        <v>43340</v>
      </c>
      <c r="E90" s="28">
        <v>66</v>
      </c>
    </row>
    <row r="91" spans="3:5" ht="16.5" x14ac:dyDescent="0.25">
      <c r="C91" s="29">
        <v>45597</v>
      </c>
      <c r="D91" s="30">
        <v>43339</v>
      </c>
      <c r="E91" s="28">
        <v>67</v>
      </c>
    </row>
    <row r="92" spans="3:5" ht="16.5" x14ac:dyDescent="0.25">
      <c r="C92" s="29">
        <v>45628</v>
      </c>
      <c r="D92" s="30">
        <v>42998</v>
      </c>
      <c r="E92" s="28">
        <v>68</v>
      </c>
    </row>
    <row r="93" spans="3:5" ht="16.5" x14ac:dyDescent="0.25">
      <c r="C93" s="29">
        <v>45758</v>
      </c>
      <c r="D93" s="30">
        <v>42796</v>
      </c>
      <c r="E93" s="28">
        <v>69</v>
      </c>
    </row>
    <row r="94" spans="3:5" ht="16.5" x14ac:dyDescent="0.25">
      <c r="C94" s="29">
        <v>45759</v>
      </c>
      <c r="D94" s="30">
        <v>42751</v>
      </c>
      <c r="E94" s="28">
        <v>70</v>
      </c>
    </row>
    <row r="95" spans="3:5" ht="16.5" x14ac:dyDescent="0.25">
      <c r="C95" s="29">
        <v>45920</v>
      </c>
      <c r="D95" s="30">
        <v>42692</v>
      </c>
      <c r="E95" s="28">
        <v>71</v>
      </c>
    </row>
    <row r="96" spans="3:5" ht="16.5" x14ac:dyDescent="0.25">
      <c r="C96" s="29">
        <v>45821</v>
      </c>
      <c r="D96" s="30">
        <v>42613</v>
      </c>
      <c r="E96" s="28">
        <v>72</v>
      </c>
    </row>
    <row r="97" spans="3:5" ht="16.5" x14ac:dyDescent="0.25">
      <c r="C97" s="29">
        <v>45747</v>
      </c>
      <c r="D97" s="30">
        <v>42558</v>
      </c>
      <c r="E97" s="28">
        <v>73</v>
      </c>
    </row>
    <row r="98" spans="3:5" ht="16.5" x14ac:dyDescent="0.25">
      <c r="C98" s="29">
        <v>45641</v>
      </c>
      <c r="D98" s="30">
        <v>42473</v>
      </c>
      <c r="E98" s="28">
        <v>74</v>
      </c>
    </row>
    <row r="99" spans="3:5" ht="16.5" x14ac:dyDescent="0.25">
      <c r="C99" s="29">
        <v>45784</v>
      </c>
      <c r="D99" s="30">
        <v>42347</v>
      </c>
      <c r="E99" s="28">
        <v>75</v>
      </c>
    </row>
    <row r="100" spans="3:5" ht="16.5" x14ac:dyDescent="0.25">
      <c r="C100" s="29">
        <v>45659</v>
      </c>
      <c r="D100" s="30">
        <v>42237</v>
      </c>
      <c r="E100" s="28">
        <v>76</v>
      </c>
    </row>
    <row r="101" spans="3:5" ht="16.5" x14ac:dyDescent="0.25">
      <c r="C101" s="26">
        <v>45567</v>
      </c>
      <c r="D101" s="27">
        <v>42230</v>
      </c>
      <c r="E101" s="28">
        <v>77</v>
      </c>
    </row>
    <row r="102" spans="3:5" ht="16.5" x14ac:dyDescent="0.25">
      <c r="C102" s="29">
        <v>45635</v>
      </c>
      <c r="D102" s="30">
        <v>42175</v>
      </c>
      <c r="E102" s="28">
        <v>78</v>
      </c>
    </row>
    <row r="103" spans="3:5" ht="16.5" x14ac:dyDescent="0.25">
      <c r="C103" s="29">
        <v>45741</v>
      </c>
      <c r="D103" s="30">
        <v>42162</v>
      </c>
      <c r="E103" s="28">
        <v>79</v>
      </c>
    </row>
    <row r="104" spans="3:5" ht="16.5" x14ac:dyDescent="0.25">
      <c r="C104" s="33">
        <v>45713</v>
      </c>
      <c r="D104" s="30">
        <v>42133</v>
      </c>
      <c r="E104" s="28">
        <v>80</v>
      </c>
    </row>
    <row r="105" spans="3:5" ht="16.5" x14ac:dyDescent="0.25">
      <c r="C105" s="29">
        <v>45807</v>
      </c>
      <c r="D105" s="30">
        <v>42011</v>
      </c>
      <c r="E105" s="28">
        <v>81</v>
      </c>
    </row>
    <row r="106" spans="3:5" ht="16.5" x14ac:dyDescent="0.25">
      <c r="C106" s="33">
        <v>45714</v>
      </c>
      <c r="D106" s="30">
        <v>41962</v>
      </c>
      <c r="E106" s="28">
        <v>82</v>
      </c>
    </row>
    <row r="107" spans="3:5" ht="16.5" x14ac:dyDescent="0.25">
      <c r="C107" s="29">
        <v>45657</v>
      </c>
      <c r="D107" s="30">
        <v>41912</v>
      </c>
      <c r="E107" s="28">
        <v>83</v>
      </c>
    </row>
    <row r="108" spans="3:5" ht="16.5" x14ac:dyDescent="0.25">
      <c r="C108" s="29">
        <v>45781</v>
      </c>
      <c r="D108" s="30">
        <v>41912</v>
      </c>
      <c r="E108" s="28">
        <v>84</v>
      </c>
    </row>
    <row r="109" spans="3:5" ht="16.5" x14ac:dyDescent="0.25">
      <c r="C109" s="29">
        <v>45645</v>
      </c>
      <c r="D109" s="30">
        <v>41757</v>
      </c>
      <c r="E109" s="28">
        <v>85</v>
      </c>
    </row>
    <row r="110" spans="3:5" ht="16.5" x14ac:dyDescent="0.25">
      <c r="C110" s="29">
        <v>45913</v>
      </c>
      <c r="D110" s="30">
        <v>41642</v>
      </c>
      <c r="E110" s="28">
        <v>86</v>
      </c>
    </row>
    <row r="111" spans="3:5" ht="16.5" x14ac:dyDescent="0.25">
      <c r="C111" s="29">
        <v>45808</v>
      </c>
      <c r="D111" s="30">
        <v>41631</v>
      </c>
      <c r="E111" s="28">
        <v>87</v>
      </c>
    </row>
    <row r="112" spans="3:5" ht="16.5" x14ac:dyDescent="0.25">
      <c r="C112" s="33">
        <v>45712</v>
      </c>
      <c r="D112" s="30">
        <v>41497</v>
      </c>
      <c r="E112" s="28">
        <v>88</v>
      </c>
    </row>
    <row r="113" spans="3:5" ht="16.5" x14ac:dyDescent="0.25">
      <c r="C113" s="29">
        <v>45774</v>
      </c>
      <c r="D113" s="30">
        <v>41477</v>
      </c>
      <c r="E113" s="28">
        <v>89</v>
      </c>
    </row>
    <row r="114" spans="3:5" ht="16.5" x14ac:dyDescent="0.25">
      <c r="C114" s="29">
        <v>45637</v>
      </c>
      <c r="D114" s="30">
        <v>41399</v>
      </c>
      <c r="E114" s="28">
        <v>90</v>
      </c>
    </row>
    <row r="115" spans="3:5" ht="16.5" x14ac:dyDescent="0.25">
      <c r="C115" s="29">
        <v>45667</v>
      </c>
      <c r="D115" s="30">
        <v>41370</v>
      </c>
      <c r="E115" s="28">
        <v>91</v>
      </c>
    </row>
    <row r="116" spans="3:5" ht="16.5" x14ac:dyDescent="0.25">
      <c r="C116" s="29">
        <v>45822</v>
      </c>
      <c r="D116" s="30">
        <v>41297</v>
      </c>
      <c r="E116" s="28">
        <v>92</v>
      </c>
    </row>
    <row r="117" spans="3:5" ht="16.5" x14ac:dyDescent="0.25">
      <c r="C117" s="29">
        <v>45648</v>
      </c>
      <c r="D117" s="30">
        <v>41195</v>
      </c>
      <c r="E117" s="28">
        <v>93</v>
      </c>
    </row>
    <row r="118" spans="3:5" ht="16.5" x14ac:dyDescent="0.25">
      <c r="C118" s="33">
        <v>45711</v>
      </c>
      <c r="D118" s="30">
        <v>41163</v>
      </c>
      <c r="E118" s="28">
        <v>94</v>
      </c>
    </row>
    <row r="119" spans="3:5" ht="16.5" x14ac:dyDescent="0.25">
      <c r="C119" s="29">
        <v>45644</v>
      </c>
      <c r="D119" s="30">
        <v>41024</v>
      </c>
      <c r="E119" s="28">
        <v>95</v>
      </c>
    </row>
    <row r="120" spans="3:5" ht="16.5" x14ac:dyDescent="0.25">
      <c r="C120" s="29">
        <v>45798</v>
      </c>
      <c r="D120" s="30">
        <v>40989</v>
      </c>
      <c r="E120" s="28">
        <v>96</v>
      </c>
    </row>
    <row r="121" spans="3:5" ht="16.5" x14ac:dyDescent="0.25">
      <c r="C121" s="29">
        <v>45650</v>
      </c>
      <c r="D121" s="30">
        <v>40975</v>
      </c>
      <c r="E121" s="28">
        <v>97</v>
      </c>
    </row>
    <row r="122" spans="3:5" ht="16.5" x14ac:dyDescent="0.25">
      <c r="C122" s="29">
        <v>45584</v>
      </c>
      <c r="D122" s="30">
        <v>40759</v>
      </c>
      <c r="E122" s="28">
        <v>98</v>
      </c>
    </row>
    <row r="123" spans="3:5" ht="16.5" x14ac:dyDescent="0.25">
      <c r="C123" s="29">
        <v>45731</v>
      </c>
      <c r="D123" s="30">
        <v>40701</v>
      </c>
      <c r="E123" s="28">
        <v>99</v>
      </c>
    </row>
    <row r="124" spans="3:5" ht="16.5" x14ac:dyDescent="0.25">
      <c r="C124" s="29">
        <v>45623</v>
      </c>
      <c r="D124" s="30">
        <v>40681</v>
      </c>
      <c r="E124" s="28">
        <v>100</v>
      </c>
    </row>
    <row r="125" spans="3:5" ht="16.5" x14ac:dyDescent="0.25">
      <c r="C125" s="29">
        <v>45789</v>
      </c>
      <c r="D125" s="30">
        <v>40669</v>
      </c>
      <c r="E125" s="28">
        <v>101</v>
      </c>
    </row>
    <row r="126" spans="3:5" ht="16.5" x14ac:dyDescent="0.25">
      <c r="C126" s="29">
        <v>45790</v>
      </c>
      <c r="D126" s="30">
        <v>40567</v>
      </c>
      <c r="E126" s="28">
        <v>102</v>
      </c>
    </row>
    <row r="127" spans="3:5" ht="16.5" x14ac:dyDescent="0.25">
      <c r="C127" s="29">
        <v>45739</v>
      </c>
      <c r="D127" s="30">
        <v>40549</v>
      </c>
      <c r="E127" s="28">
        <v>103</v>
      </c>
    </row>
    <row r="128" spans="3:5" ht="16.5" x14ac:dyDescent="0.25">
      <c r="C128" s="29">
        <v>45753</v>
      </c>
      <c r="D128" s="30">
        <v>40538</v>
      </c>
      <c r="E128" s="28">
        <v>104</v>
      </c>
    </row>
    <row r="129" spans="3:7" ht="16.5" x14ac:dyDescent="0.25">
      <c r="C129" s="29">
        <v>45746</v>
      </c>
      <c r="D129" s="30">
        <v>40532</v>
      </c>
      <c r="E129" s="28">
        <v>105</v>
      </c>
    </row>
    <row r="130" spans="3:7" ht="16.5" x14ac:dyDescent="0.25">
      <c r="C130" s="29">
        <v>45583</v>
      </c>
      <c r="D130" s="30">
        <v>40469</v>
      </c>
      <c r="E130" s="34">
        <v>106</v>
      </c>
      <c r="F130" s="35"/>
    </row>
    <row r="131" spans="3:7" ht="16.5" x14ac:dyDescent="0.25">
      <c r="C131" s="29">
        <v>45636</v>
      </c>
      <c r="D131" s="30">
        <v>40360</v>
      </c>
      <c r="E131" s="34">
        <v>107</v>
      </c>
      <c r="F131" s="36"/>
    </row>
    <row r="132" spans="3:7" ht="16.5" x14ac:dyDescent="0.25">
      <c r="C132" s="29">
        <v>45765</v>
      </c>
      <c r="D132" s="30">
        <v>40348</v>
      </c>
      <c r="E132" s="34">
        <v>108</v>
      </c>
      <c r="F132" s="37"/>
    </row>
    <row r="133" spans="3:7" ht="16.5" x14ac:dyDescent="0.25">
      <c r="C133" s="29">
        <v>45643</v>
      </c>
      <c r="D133" s="30">
        <v>40335</v>
      </c>
      <c r="E133" s="34">
        <v>109</v>
      </c>
      <c r="F133" s="37"/>
    </row>
    <row r="134" spans="3:7" ht="16.5" x14ac:dyDescent="0.25">
      <c r="C134" s="29">
        <v>45730</v>
      </c>
      <c r="D134" s="30">
        <v>40327</v>
      </c>
      <c r="E134" s="28">
        <v>110</v>
      </c>
      <c r="F134" s="19"/>
    </row>
    <row r="135" spans="3:7" ht="16.5" x14ac:dyDescent="0.25">
      <c r="C135" s="29">
        <v>45785</v>
      </c>
      <c r="D135" s="30">
        <v>40135</v>
      </c>
      <c r="E135" s="28">
        <v>111</v>
      </c>
      <c r="F135" s="19"/>
    </row>
    <row r="136" spans="3:7" ht="16.5" x14ac:dyDescent="0.25">
      <c r="C136" s="29">
        <v>45610</v>
      </c>
      <c r="D136" s="30">
        <v>40090</v>
      </c>
      <c r="E136" s="28">
        <v>112</v>
      </c>
      <c r="F136" s="19"/>
    </row>
    <row r="137" spans="3:7" ht="16.5" x14ac:dyDescent="0.25">
      <c r="C137" s="38"/>
      <c r="D137" s="39"/>
      <c r="E137" s="40"/>
      <c r="F137" s="41"/>
      <c r="G137" s="19"/>
    </row>
  </sheetData>
  <mergeCells count="5">
    <mergeCell ref="C3:F3"/>
    <mergeCell ref="C4:G4"/>
    <mergeCell ref="C6:E6"/>
    <mergeCell ref="G9:G11"/>
    <mergeCell ref="F131:F133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OCT24-SEP25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Lerma Villegas</dc:creator>
  <cp:lastModifiedBy>Javier Lerma Villegas</cp:lastModifiedBy>
  <dcterms:created xsi:type="dcterms:W3CDTF">2025-10-02T14:59:42Z</dcterms:created>
  <dcterms:modified xsi:type="dcterms:W3CDTF">2025-10-02T15:04:10Z</dcterms:modified>
</cp:coreProperties>
</file>